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<sst xmlns="http://schemas.openxmlformats.org/spreadsheetml/2006/main" count="17" uniqueCount="17">
  <si>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</si>
  <si>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</si>
  <si>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</si>
  <si>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</si>
  <si>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</si>
  <si>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</si>
  <si>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</si>
  <si>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</si>
  <si>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</si>
  <si>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</si>
  <si>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</si>
  <si>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</si>
  <si>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</si>
  <si>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</si>
  <si>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</si>
  <si>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</si>
  <si>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SAN FELIPE
ESTADO ANALÍTICO DEL EJERCICIO DEL PRESUPUESTO DE EGRESOS
Clasificación Económica (por Tipo de Gasto)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</si>
</sst>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24</xdr:row>
      <xdr:rowOff>9525</xdr:rowOff>
    </xdr:from>
    <xdr:to>
      <xdr:col>7</xdr:col>
      <xdr:colOff>590550</xdr:colOff>
      <xdr:row>29</xdr:row>
      <xdr:rowOff>0</xdr:rowOff>
    </xdr:to>
    <xdr:sp macro="" textlink="">
      <xdr:nvSpPr>
        <xdr:cNvPr id="3" name="CuadroTexto 2"/>
        <xdr:cNvSpPr txBox="1"/>
      </xdr:nvSpPr>
      <xdr:spPr>
        <a:xfrm>
          <a:off x="790575" y="4095750"/>
          <a:ext cx="7924800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____________________</a:t>
          </a:r>
          <a:r>
            <a:rPr lang="es-MX" sz="1100" baseline="0"/>
            <a:t>                       ___________</a:t>
          </a:r>
          <a:r>
            <a:rPr lang="es-MX" sz="1100"/>
            <a:t>______________________</a:t>
          </a:r>
          <a:r>
            <a:rPr lang="es-MX" sz="1100" baseline="0"/>
            <a:t>            </a:t>
          </a:r>
          <a:r>
            <a:rPr lang="es-MX" sz="1100"/>
            <a:t>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                            Presidenta de la Comisión de Hacienda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view="pageBreakPreview" zoomScale="85" zoomScaleNormal="100" zoomScaleSheetLayoutView="85" workbookViewId="0">
      <selection activeCell="B18" sqref="B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232472565.59999999</v>
      </c>
      <c r="D6" s="12">
        <v>34091170.939999998</v>
      </c>
      <c r="E6" s="12">
        <f>C6+D6</f>
        <v>266563736.53999999</v>
      </c>
      <c r="F6" s="12">
        <v>236723977.75</v>
      </c>
      <c r="G6" s="12">
        <v>233951054.83000001</v>
      </c>
      <c r="H6" s="12">
        <f>E6-F6</f>
        <v>29839758.789999992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129687494.89</v>
      </c>
      <c r="D8" s="12">
        <v>104682836.59</v>
      </c>
      <c r="E8" s="12">
        <f>C8+D8</f>
        <v>234370331.48000002</v>
      </c>
      <c r="F8" s="12">
        <v>197229445.37</v>
      </c>
      <c r="G8" s="12">
        <v>188893050.09999999</v>
      </c>
      <c r="H8" s="12">
        <f>E8-F8</f>
        <v>37140886.110000014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428709.9</v>
      </c>
      <c r="E10" s="12">
        <f>C10+D10</f>
        <v>428709.9</v>
      </c>
      <c r="F10" s="12">
        <v>0</v>
      </c>
      <c r="G10" s="12">
        <v>0</v>
      </c>
      <c r="H10" s="12">
        <f>E10-F10</f>
        <v>428709.9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6688338.75</v>
      </c>
      <c r="D12" s="12">
        <v>1039769.17</v>
      </c>
      <c r="E12" s="12">
        <f>C12+D12</f>
        <v>7728107.9199999999</v>
      </c>
      <c r="F12" s="12">
        <v>6730495.9000000004</v>
      </c>
      <c r="G12" s="12">
        <v>6730495.9000000004</v>
      </c>
      <c r="H12" s="12">
        <f>E12-F12</f>
        <v>997612.01999999955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368848399.24000001</v>
      </c>
      <c r="D16" s="7">
        <f>SUM(D6+D8+D10+D12+D14)</f>
        <v>140242486.59999999</v>
      </c>
      <c r="E16" s="7">
        <f>SUM(E6+E8+E10+E12+E14)</f>
        <v>509090885.83999997</v>
      </c>
      <c r="F16" s="7">
        <f t="shared" ref="F16:H16" si="0">SUM(F6+F8+F10+F12+F14)</f>
        <v>440683919.01999998</v>
      </c>
      <c r="G16" s="7">
        <f t="shared" si="0"/>
        <v>429574600.82999998</v>
      </c>
      <c r="H16" s="7">
        <f t="shared" si="0"/>
        <v>68406966.820000008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2019-01-30T07:34:50Z</cp:lastPrinted>
  <dcterms:created xsi:type="dcterms:W3CDTF">2014-02-10T03:37:14Z</dcterms:created>
  <dcterms:modified xsi:type="dcterms:W3CDTF">2019-02-07T01:36:37Z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